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4190" activeTab="0"/>
  </bookViews>
  <sheets>
    <sheet name="Kulproj 2017" sheetId="1" r:id="rId1"/>
    <sheet name="ettepanek mitte toetada" sheetId="2" r:id="rId2"/>
  </sheets>
  <definedNames/>
  <calcPr fullCalcOnLoad="1"/>
</workbook>
</file>

<file path=xl/sharedStrings.xml><?xml version="1.0" encoding="utf-8"?>
<sst xmlns="http://schemas.openxmlformats.org/spreadsheetml/2006/main" count="300" uniqueCount="242">
  <si>
    <t>Tartu Linna Slaavi Kultuuri Ühing</t>
  </si>
  <si>
    <t>TARTU VENE BALL 2017</t>
  </si>
  <si>
    <t>Tartu Ülikooli Rahvakunstiansambel</t>
  </si>
  <si>
    <t>Tartu linna rahvatantsu galakontsert</t>
  </si>
  <si>
    <t>MTÜ Kultuurikorraldus</t>
  </si>
  <si>
    <t>MTÜ Tartu Üliõpilasteater</t>
  </si>
  <si>
    <t>Rahvusvahelise üliõpilas-ja sõltumatute teatrite festivali, A-festivali korraldamine Tartus</t>
  </si>
  <si>
    <t>Mittetulundusühing Armeenia Pühapäevakool MAŠTOTS</t>
  </si>
  <si>
    <t>Armeenia keele päev</t>
  </si>
  <si>
    <t>Mittetulundusühing Lotaliisa</t>
  </si>
  <si>
    <t>Punk &amp; Rock festival 2017</t>
  </si>
  <si>
    <t>Mittetulundusühing Fenno-Ugria Asutus</t>
  </si>
  <si>
    <t>Mittetulundusühing Eesti Trükimuuseum</t>
  </si>
  <si>
    <t>Trüki- ja Paberimuuseum 2017</t>
  </si>
  <si>
    <t>Tartu Sotsiaalkapitali Arengukeskus MTÜ</t>
  </si>
  <si>
    <t>Sihtasutus Tartu Rahvaülikool</t>
  </si>
  <si>
    <t xml:space="preserve">Tartu Rahvaülikooli 30. juubeli ürituste sari </t>
  </si>
  <si>
    <t>Rahvatraditsioonide tähistamine</t>
  </si>
  <si>
    <t>Kirjanikega kohtumised Tartus</t>
  </si>
  <si>
    <t>mittetulundusühing Tartu Memento</t>
  </si>
  <si>
    <t xml:space="preserve">Mälestusürituste ja leinapäevade korraldamine </t>
  </si>
  <si>
    <t>Tartu Kunstnike Liit</t>
  </si>
  <si>
    <t>Näituste korraldamine Tartu Kunstimajas 2017. aastal</t>
  </si>
  <si>
    <t>Tartu Ingerisoomlaste Selts</t>
  </si>
  <si>
    <t>Ingerisoomlaste laulu- ja tantsupidu 2017</t>
  </si>
  <si>
    <t>mittetulundusühing PUHKPILLIORKESTER TARTU</t>
  </si>
  <si>
    <t xml:space="preserve">12. Rahvusvaheline puhkpillifestival </t>
  </si>
  <si>
    <t>Sihtasutus Teaduskeskus Ahhaa</t>
  </si>
  <si>
    <t>Teadlaste Öö Festival 2017</t>
  </si>
  <si>
    <t>TAIR 2017</t>
  </si>
  <si>
    <t>Mittetulundusühing Noortebänd</t>
  </si>
  <si>
    <t>Konkursi Noortebänd 2017 poolfinaalide kontsert Tartus</t>
  </si>
  <si>
    <t>Mittetulundusühing Eesti Indie Festival</t>
  </si>
  <si>
    <t>Tartu Indiefest 2017</t>
  </si>
  <si>
    <t>TARTU ÜLIKOOLI AKADEEMILINE NAISKOOR</t>
  </si>
  <si>
    <t>Tärkava koorihelilooja programmi lõppkontserdid</t>
  </si>
  <si>
    <t>mittetulundusühing Tartu Üliõpilasmaja</t>
  </si>
  <si>
    <t>Tartu Tudengipäevad 2017</t>
  </si>
  <si>
    <t>mittetulundusühing Kirjandusfestival Prima Vista</t>
  </si>
  <si>
    <t>Kirjandusfestivali Prima Vista 2017 korraldamine</t>
  </si>
  <si>
    <t>Ühisprojekti "Mission Part II" korraldamine</t>
  </si>
  <si>
    <t>Eesti Rahva Muuseumi Sõprade Selts</t>
  </si>
  <si>
    <t>Tartu linna jaanilaupäev Raadi mõisapargis</t>
  </si>
  <si>
    <t>Tartu Suveteatri Selts</t>
  </si>
  <si>
    <t>Emajõe Suveteatri 21. hooaeg, Karlova Teatri 3. hooaeg</t>
  </si>
  <si>
    <t>Supilinna Selts</t>
  </si>
  <si>
    <t>XVI Supilinna päevad</t>
  </si>
  <si>
    <t>Karlova selts</t>
  </si>
  <si>
    <t>Karlova Seltsi kultuuriüritused 2017</t>
  </si>
  <si>
    <t>Mittetulundusühing Pimedate Ööde Filmifestival</t>
  </si>
  <si>
    <t>12. Tartu armastusfilmide festival tARTuFF</t>
  </si>
  <si>
    <t>Osaühing ERP</t>
  </si>
  <si>
    <t>Festival Klaaspärlimäng 2017</t>
  </si>
  <si>
    <t>MITTETULUNDUSÜHING TARTUMAA RAHVAKULTUURI KESKSELTS</t>
  </si>
  <si>
    <t>Mittetulundusühing Arabesk</t>
  </si>
  <si>
    <t>Mittetulundusühing Tartu Meemiloome Instituut</t>
  </si>
  <si>
    <t>Tänavakunstifestival Stencibility 2017</t>
  </si>
  <si>
    <t>Mittetulundusühing Must Kast</t>
  </si>
  <si>
    <t>Teater Must Kast uuslavastused ja etendused jaanuar - august 2017</t>
  </si>
  <si>
    <t>mittetulundusühing Maailmafilmi Ühing</t>
  </si>
  <si>
    <t>14. Maailmafilmi festivali korraldamine ja läbiviimine</t>
  </si>
  <si>
    <t>MTÜ Uus Teater</t>
  </si>
  <si>
    <t>Tartu Uus Teater 2017</t>
  </si>
  <si>
    <t>Sihtasutus Eesti Teatri Festival</t>
  </si>
  <si>
    <t>Eesti Teatri Festival 2017</t>
  </si>
  <si>
    <t>Tartu Kõrgem Kunstikool</t>
  </si>
  <si>
    <t>Mood-Performance-Tants 2017</t>
  </si>
  <si>
    <t>Tammelinna Selts</t>
  </si>
  <si>
    <t>Tammelinna Seltsi kultuurisündmused 2017</t>
  </si>
  <si>
    <t>Pühima Neitsi Maarja Pärispatuta Saamise Õdede Kongregatsiooni Klooster Tartus</t>
  </si>
  <si>
    <t>Kirikute Öö</t>
  </si>
  <si>
    <t>Mittetulundusühing Tartu Kultuuritehas</t>
  </si>
  <si>
    <t>Müürileht 2017</t>
  </si>
  <si>
    <t>mittetulundusühing Genialistide Klubi</t>
  </si>
  <si>
    <t>Genialistide Klubi 2017</t>
  </si>
  <si>
    <t>Sihtasutus Vaba Lava</t>
  </si>
  <si>
    <t>Vaba Lava kuraatoriprogrammi külalisetendused Tartus</t>
  </si>
  <si>
    <t>MTÜ Elektriteater</t>
  </si>
  <si>
    <t>Eesti Evangeelse Luterliku Kiriku Tartu Pauluse Kogudus</t>
  </si>
  <si>
    <t>Eesti Kirjanduse Selts</t>
  </si>
  <si>
    <t>Festivali Hullunud Tartu 8 korraldamine</t>
  </si>
  <si>
    <t>Luteeriuse Sõprade Ühing</t>
  </si>
  <si>
    <t>Jazzkaare Sõprade Ühing</t>
  </si>
  <si>
    <t>Jazzkaare kontserdid Tartus aastal 2017</t>
  </si>
  <si>
    <t>Bussiluule III</t>
  </si>
  <si>
    <t>Musiccase OÜ</t>
  </si>
  <si>
    <t>Tartu Muusikanädal 2017</t>
  </si>
  <si>
    <t>Eesti Kirjanike Liit</t>
  </si>
  <si>
    <t>Tartu Kirjanduse Maja programm 2017. aastal</t>
  </si>
  <si>
    <t>Muusikute täiendõppe keskus</t>
  </si>
  <si>
    <t xml:space="preserve">Kontserdisari </t>
  </si>
  <si>
    <t>Sõltumatu Tantsu Ühendus</t>
  </si>
  <si>
    <t>STL 2017.a olulisemate uuslavastuste esitamine Tartus</t>
  </si>
  <si>
    <t>OSAÜHING CORELLI MUSIC</t>
  </si>
  <si>
    <t>MTÜ Laulu- ja pillimänguselts CON VIVO</t>
  </si>
  <si>
    <t>Happy Big Band Weekend 2017 korraldamine</t>
  </si>
  <si>
    <t>MellnovFest</t>
  </si>
  <si>
    <t>Lastekirjanduse festivali korraldamine</t>
  </si>
  <si>
    <t>Mittetulundusühing Teatribuss</t>
  </si>
  <si>
    <t>Suvelavastus "Kadunud Jõmmu"</t>
  </si>
  <si>
    <t>Gaudeamus 2018 ettevalmistus</t>
  </si>
  <si>
    <t>Heino Elleri nimeline Tartu Muusikakool</t>
  </si>
  <si>
    <t>Kirjanike residentuuriprogrammide läbiviimine</t>
  </si>
  <si>
    <t>MTÜ Rajamuusika</t>
  </si>
  <si>
    <t>mittetulundusühing Festivitas Artium</t>
  </si>
  <si>
    <t>Mittetulundusühing Uus Õu</t>
  </si>
  <si>
    <t>Uus Õu 2017</t>
  </si>
  <si>
    <t>Tartu Pauluse Kirikumuusika Seltsi orelikontsertide sari Pauluse orelisuvi</t>
  </si>
  <si>
    <t>Tartu Marilaste Liit</t>
  </si>
  <si>
    <t>Tartu mari üritused 2017</t>
  </si>
  <si>
    <t>MTÜ Generaadio</t>
  </si>
  <si>
    <t>Generaadio neljanda tegevusaasta programmi arendamine</t>
  </si>
  <si>
    <t>Mittetulundusühing Avangrad</t>
  </si>
  <si>
    <t>Linnafestivali UIT 2017 korraldamine</t>
  </si>
  <si>
    <t>Mittetulundusühing Otaku</t>
  </si>
  <si>
    <t>Tantsulabor MTÜ</t>
  </si>
  <si>
    <t>Etnokontsert-lavastused</t>
  </si>
  <si>
    <t>Tartu Loodusfestival 2017 kultuuriprogramm</t>
  </si>
  <si>
    <t>Sihtasutus Eesti Tantsuagentuur</t>
  </si>
  <si>
    <t>MTÜ Tartu Jaani Kiriku Kultuuriprojekt</t>
  </si>
  <si>
    <t>Mailaul 2017</t>
  </si>
  <si>
    <t>Tornimuusika 2017</t>
  </si>
  <si>
    <t>Tartu autorilaulu klubi 2017</t>
  </si>
  <si>
    <t>21. Pimedate Ööde Filmifestival - Tartu PÖFF</t>
  </si>
  <si>
    <t>Mittetulundusühing Festival Afekt</t>
  </si>
  <si>
    <t>XVI Rahvusvaheline Nüüdismuusika Festival AFEKT</t>
  </si>
  <si>
    <t>Hea Muusika Selts</t>
  </si>
  <si>
    <t>sihtasutus Eesti Lennundusmuuseum</t>
  </si>
  <si>
    <t xml:space="preserve">Eesti Lennupäevad 2017 </t>
  </si>
  <si>
    <t>XIV Soome-ugri kirjanike kongress</t>
  </si>
  <si>
    <t>SUURFESTIVALID, SUURÜRITUSED</t>
  </si>
  <si>
    <t>MUUSIKAÜRITUSED, KONTSERTTEGEVUS</t>
  </si>
  <si>
    <t>FILM ja KINO</t>
  </si>
  <si>
    <t>KUNST, DISAIN, MUUSEUMIPROGRAMM</t>
  </si>
  <si>
    <t>ETENDUSKUNSTID</t>
  </si>
  <si>
    <t>KIRJANDUS</t>
  </si>
  <si>
    <t>KULTUURIAJAKIRJANDUS</t>
  </si>
  <si>
    <t>KLUBIPROGRAMMID</t>
  </si>
  <si>
    <t>RAHVAKULTUUR, PÄRIMUSKULTUUR ja HARRASTUSTEGEVUS</t>
  </si>
  <si>
    <t>RAHVUSVÄHEMUSTE KULTUURIPROJEKTID</t>
  </si>
  <si>
    <t>TÄHTPÄEVAD</t>
  </si>
  <si>
    <t>RESIDENTUUR</t>
  </si>
  <si>
    <t xml:space="preserve">MUU </t>
  </si>
  <si>
    <t>Tartu Ülikool</t>
  </si>
  <si>
    <t>Reservfond</t>
  </si>
  <si>
    <t>Näitus "Toomkiriku hiilgus"</t>
  </si>
  <si>
    <t>11.JAFF  "Jaapani Animatsiooni Filmifestival Tartus"</t>
  </si>
  <si>
    <t>Kuldne Mask Eestis 2017</t>
  </si>
  <si>
    <t>MTÜ Jazzclub</t>
  </si>
  <si>
    <t>Jazzklubi 5. hooaeg</t>
  </si>
  <si>
    <t>Juriidiline isik</t>
  </si>
  <si>
    <t>Tartu Jazz Club kontserdid 2017</t>
  </si>
  <si>
    <t>Elektriteatri suvine välikino 2017</t>
  </si>
  <si>
    <t>KOKKU</t>
  </si>
  <si>
    <t>KULTUURIPROJEKTID KOKKU</t>
  </si>
  <si>
    <t>PROJEKTI NIMI</t>
  </si>
  <si>
    <t>KULTUURIPROJEKTID 2017</t>
  </si>
  <si>
    <t>Toetus linna 2017. aasta eelarvest</t>
  </si>
  <si>
    <t>KIRIKUPÜHAD MAARJAMAAL</t>
  </si>
  <si>
    <t xml:space="preserve">Rahvusvaheline konkurss "Noor Muusik/Young Musican" </t>
  </si>
  <si>
    <t xml:space="preserve">"Arabesk"- balletikoolide kontsert 2017.a </t>
  </si>
  <si>
    <t>TarSlämm 2017</t>
  </si>
  <si>
    <t xml:space="preserve">ART-Fortius MTÜ </t>
  </si>
  <si>
    <t>Teaduslinn Toomel</t>
  </si>
  <si>
    <t>XXII Rahvusvaheline Festival  "Orient et Occident" ja hooaeg 2017</t>
  </si>
  <si>
    <t>Rahvusvaheline festival IDeeJazz 2017</t>
  </si>
  <si>
    <t xml:space="preserve">4. Tartu talvemuusika festival </t>
  </si>
  <si>
    <t>VIII Rahvusvaheline autorilaulu festival LEHESAJU MUUSIKA 2017 ja kontserdit festivali raames</t>
  </si>
  <si>
    <t>Põhjamaade Sümfooniaorkestri kontserdid Tartus ja Noore Publiku Programm 2017. aastal</t>
  </si>
  <si>
    <t>Autorilaulu konkurss "Poeet laulab"</t>
  </si>
  <si>
    <t>Tartu Pauluse Kirikumuusika Seltsi konsertsari "Süütame küünla"</t>
  </si>
  <si>
    <t>Tartu Pauluse Kirikumuusika Seltsi peremuusikasari "Käsikäes"</t>
  </si>
  <si>
    <t>Tartu Elektriteater 2017</t>
  </si>
  <si>
    <t>Tartu Rokiklubi tegevused 2017</t>
  </si>
  <si>
    <t>Tartu Folgiklubi 2017</t>
  </si>
  <si>
    <t xml:space="preserve">Koolitants 2017 </t>
  </si>
  <si>
    <t>European Cup 2017</t>
  </si>
  <si>
    <t>Mittetulundusühing FitStudio</t>
  </si>
  <si>
    <t>Taotletud summa</t>
  </si>
  <si>
    <t>Tartu Hansapäevad 2017</t>
  </si>
  <si>
    <t>Sihtasutus Tartu Muusikafestival</t>
  </si>
  <si>
    <t>POPKOORIPIDU</t>
  </si>
  <si>
    <t>Tulundusühistu Artim</t>
  </si>
  <si>
    <t>TOOME 2017</t>
  </si>
  <si>
    <t>Elleri väliala avamine</t>
  </si>
  <si>
    <t>Rockstage muusikafestival</t>
  </si>
  <si>
    <t>NordicBaltic Songwriters Summit Tartu</t>
  </si>
  <si>
    <t>Tartu Pauluse Kirikumuusika Seltsi Muusikasari VALGUSE POOLE</t>
  </si>
  <si>
    <t>Kunstiüksus KOLLASE RÄHNI ORDU</t>
  </si>
  <si>
    <t xml:space="preserve">MUSAKLUBI 10. JUUBELIKONTSERT </t>
  </si>
  <si>
    <t>mittetulundusühing MUSAKLUBI</t>
  </si>
  <si>
    <t>Sõbrad läbi kaunite kunstide</t>
  </si>
  <si>
    <t>Mittetulundusühing Lauluaed</t>
  </si>
  <si>
    <t>4T: Tallinna Tantsuteater Tartus</t>
  </si>
  <si>
    <t>mittetulundusühing Tallinna Tantsuteater</t>
  </si>
  <si>
    <t>Karlova teatri filmiprogramm 2017</t>
  </si>
  <si>
    <t>OÜ Makaak</t>
  </si>
  <si>
    <t>Kogukonnakohtumised Jaamamõisas</t>
  </si>
  <si>
    <t>Jaamamõisa kultuurikeskus vene keelt kõnelevate Tartu elanikutele</t>
  </si>
  <si>
    <t>Tartu ja Eesti ajaloolembeliste klubi</t>
  </si>
  <si>
    <t>Autorilaulu lembeliste klubi</t>
  </si>
  <si>
    <t>Vene traditsioonilise käsitöö meistriklasside sari</t>
  </si>
  <si>
    <t xml:space="preserve">Skatetown rulluisukeskuse 2017. aasta kultuuriprogrammi läbiviimine </t>
  </si>
  <si>
    <t>Kat &amp; Karlos Entertainment OÜ</t>
  </si>
  <si>
    <t>Tartu pillilaager 2017</t>
  </si>
  <si>
    <t>Dirigent ja muusikapedagoog Valve Lepik 90</t>
  </si>
  <si>
    <t>TARTU MEESKOOR GAUDEAMUS</t>
  </si>
  <si>
    <t>Kontsert "Taaskohtumine"</t>
  </si>
  <si>
    <t>Tartu Ülikooli Akadeemilise Naiskoori vilistlaskoor</t>
  </si>
  <si>
    <t xml:space="preserve">Puhkpilliorkester Tartu kevad ja sügiskontsert 2017 </t>
  </si>
  <si>
    <t>Tartu Laste Puhkpilliorkestri taasloomise kontsert</t>
  </si>
  <si>
    <t>Kontsertprojekt  "Ilus on maa" Eesti Vabariigi 99nda aastapäeva tähistamiseks</t>
  </si>
  <si>
    <t>mittetulundusühing Tartu Üliõpilassegakoor</t>
  </si>
  <si>
    <t>Tartu Noortekoori CD-albumi väljaandmine</t>
  </si>
  <si>
    <t>TARTU NOORTEKOOR</t>
  </si>
  <si>
    <t>XXI Eesti segakooride võistulaulmine TULJAK</t>
  </si>
  <si>
    <t>EESTI SEGAKOORIDE LIIT</t>
  </si>
  <si>
    <t>Kontsertsari "Muusikud aitavad taastada Maarja kirikut"</t>
  </si>
  <si>
    <t>Eesti Evangeelse Luterliku Kiriku Tartu Maarja Kogudus</t>
  </si>
  <si>
    <t>Tantsu õpitubade nädalavahetus</t>
  </si>
  <si>
    <t>mittetulundusühing Tartu Tantsukool</t>
  </si>
  <si>
    <t>Hawkingi situatsioon</t>
  </si>
  <si>
    <t>MTÜ VILDE TEATER</t>
  </si>
  <si>
    <t>Vilde teatri suvelavastus</t>
  </si>
  <si>
    <t>Vilde teatri stuudio</t>
  </si>
  <si>
    <t>Kaks vodevilli armastusest</t>
  </si>
  <si>
    <t>Eesti Pimedate Muuseumi arhiivi korrastamine</t>
  </si>
  <si>
    <t>Aldo Kals</t>
  </si>
  <si>
    <t>11. Balti konservaatorite triennaal</t>
  </si>
  <si>
    <t>Eesti Konservaatorite Ühing</t>
  </si>
  <si>
    <t>Rahvusvaheline filateelianäitus Estonia'17</t>
  </si>
  <si>
    <t>Rahvusvaheline Eesti Filatelistide Selts ESTONIA</t>
  </si>
  <si>
    <t xml:space="preserve">Vestlusõhtute programm </t>
  </si>
  <si>
    <t>Eesti Rahva Muuseum</t>
  </si>
  <si>
    <t>"Tartu kultuuriklubi" - avalikud intervjuud Tartu kultuuritegelastega</t>
  </si>
  <si>
    <t>EESTI KULTUURISELTSIDE ÜHENDUS</t>
  </si>
  <si>
    <t>uus</t>
  </si>
  <si>
    <t>2017. aasta eelarvest välja jäänud projektid</t>
  </si>
  <si>
    <t>ei toimu 2016. aastal</t>
  </si>
  <si>
    <t>korraldatakse projekti omatuludest</t>
  </si>
  <si>
    <t>ei ole selge, millal avatakse</t>
  </si>
  <si>
    <t>Kontsert F. Garcia Lorca ja R. Valgre lauludest akordioni saatel toiduantropoloogilise lisandiga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</si>
</sst>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  <numFmt numFmtId="168" formatCode="0.0"/>
    <numFmt numFmtId="16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 horizontal="right"/>
    </xf>
    <xf numFmtId="0" fontId="41" fillId="33" borderId="10" xfId="0" applyFont="1" applyFill="1" applyBorder="1" applyAlignment="1">
      <alignment horizontal="center" wrapText="1"/>
    </xf>
    <xf numFmtId="3" fontId="41" fillId="12" borderId="10" xfId="0" applyNumberFormat="1" applyFont="1" applyFill="1" applyBorder="1" applyAlignment="1">
      <alignment horizontal="center"/>
    </xf>
    <xf numFmtId="3" fontId="41" fillId="7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1" fillId="12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0" fillId="12" borderId="10" xfId="0" applyFont="1" applyFill="1" applyBorder="1" applyAlignment="1">
      <alignment horizontal="right"/>
    </xf>
    <xf numFmtId="3" fontId="3" fillId="7" borderId="10" xfId="0" applyNumberFormat="1" applyFont="1" applyFill="1" applyBorder="1" applyAlignment="1">
      <alignment horizontal="center"/>
    </xf>
    <xf numFmtId="3" fontId="40" fillId="7" borderId="10" xfId="0" applyNumberFormat="1" applyFont="1" applyFill="1" applyBorder="1" applyAlignment="1">
      <alignment horizontal="center"/>
    </xf>
    <xf numFmtId="3" fontId="40" fillId="7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wrapText="1"/>
    </xf>
    <xf numFmtId="0" fontId="43" fillId="12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41" fillId="12" borderId="10" xfId="0" applyFont="1" applyFill="1" applyBorder="1" applyAlignment="1">
      <alignment horizontal="right" wrapText="1"/>
    </xf>
    <xf numFmtId="3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0" fontId="41" fillId="12" borderId="10" xfId="0" applyFont="1" applyFill="1" applyBorder="1" applyAlignment="1">
      <alignment horizontal="left" wrapText="1"/>
    </xf>
    <xf numFmtId="0" fontId="41" fillId="0" borderId="0" xfId="0" applyFont="1" applyAlignment="1">
      <alignment horizontal="right" wrapText="1"/>
    </xf>
    <xf numFmtId="3" fontId="40" fillId="33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1" fillId="0" borderId="10" xfId="0" applyFont="1" applyFill="1" applyBorder="1" applyAlignment="1">
      <alignment horizont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1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9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5.7109375" style="5" customWidth="1"/>
    <col min="2" max="2" width="54.7109375" style="18" customWidth="1"/>
    <col min="3" max="3" width="45.57421875" style="18" customWidth="1"/>
    <col min="4" max="4" width="11.7109375" style="26" customWidth="1"/>
    <col min="5" max="5" width="19.421875" style="26" customWidth="1"/>
    <col min="6" max="6" width="5.57421875" style="1" customWidth="1"/>
    <col min="7" max="16384" width="9.140625" style="1" customWidth="1"/>
  </cols>
  <sheetData>
    <row r="2" spans="2:5" ht="17.25" customHeight="1">
      <c r="B2" s="17" t="s">
        <v>156</v>
      </c>
      <c r="E2" s="1"/>
    </row>
    <row r="3" ht="13.5" customHeight="1">
      <c r="E3" s="1"/>
    </row>
    <row r="4" spans="1:5" ht="28.5" customHeight="1">
      <c r="A4" s="9"/>
      <c r="B4" s="19" t="s">
        <v>155</v>
      </c>
      <c r="C4" s="19" t="s">
        <v>150</v>
      </c>
      <c r="D4" s="19" t="s">
        <v>178</v>
      </c>
      <c r="E4" s="6" t="s">
        <v>157</v>
      </c>
    </row>
    <row r="5" spans="1:5" ht="13.5" customHeight="1">
      <c r="A5" s="10"/>
      <c r="B5" s="20" t="s">
        <v>130</v>
      </c>
      <c r="C5" s="30"/>
      <c r="D5" s="7">
        <f>SUM(D6:D18)</f>
        <v>447000</v>
      </c>
      <c r="E5" s="7">
        <f>SUM(E6:E18)</f>
        <v>241500</v>
      </c>
    </row>
    <row r="6" spans="1:5" ht="13.5" customHeight="1">
      <c r="A6" s="9">
        <v>1</v>
      </c>
      <c r="B6" s="21" t="s">
        <v>26</v>
      </c>
      <c r="C6" s="21" t="s">
        <v>25</v>
      </c>
      <c r="D6" s="25">
        <v>40000</v>
      </c>
      <c r="E6" s="14">
        <v>17000</v>
      </c>
    </row>
    <row r="7" spans="1:5" ht="13.5" customHeight="1">
      <c r="A7" s="9">
        <v>2</v>
      </c>
      <c r="B7" s="21" t="s">
        <v>39</v>
      </c>
      <c r="C7" s="21" t="s">
        <v>38</v>
      </c>
      <c r="D7" s="25">
        <v>35000</v>
      </c>
      <c r="E7" s="14">
        <v>30000</v>
      </c>
    </row>
    <row r="8" spans="1:5" ht="13.5" customHeight="1">
      <c r="A8" s="9">
        <v>3</v>
      </c>
      <c r="B8" s="21" t="s">
        <v>50</v>
      </c>
      <c r="C8" s="21" t="s">
        <v>49</v>
      </c>
      <c r="D8" s="25">
        <v>35000</v>
      </c>
      <c r="E8" s="15">
        <v>35000</v>
      </c>
    </row>
    <row r="9" spans="1:5" ht="13.5" customHeight="1">
      <c r="A9" s="9">
        <v>4</v>
      </c>
      <c r="B9" s="21" t="s">
        <v>52</v>
      </c>
      <c r="C9" s="21" t="s">
        <v>51</v>
      </c>
      <c r="D9" s="25">
        <v>35000</v>
      </c>
      <c r="E9" s="15">
        <v>25000</v>
      </c>
    </row>
    <row r="10" spans="1:5" ht="13.5" customHeight="1">
      <c r="A10" s="9">
        <v>5</v>
      </c>
      <c r="B10" s="21" t="s">
        <v>60</v>
      </c>
      <c r="C10" s="21" t="s">
        <v>59</v>
      </c>
      <c r="D10" s="25">
        <v>10000</v>
      </c>
      <c r="E10" s="15">
        <v>8000</v>
      </c>
    </row>
    <row r="11" spans="1:5" ht="13.5" customHeight="1">
      <c r="A11" s="9">
        <v>6</v>
      </c>
      <c r="B11" s="21" t="s">
        <v>64</v>
      </c>
      <c r="C11" s="21" t="s">
        <v>63</v>
      </c>
      <c r="D11" s="25">
        <v>84000</v>
      </c>
      <c r="E11" s="14">
        <v>34000</v>
      </c>
    </row>
    <row r="12" spans="1:5" ht="13.5" customHeight="1">
      <c r="A12" s="9">
        <v>7</v>
      </c>
      <c r="B12" s="21" t="s">
        <v>164</v>
      </c>
      <c r="C12" s="21" t="s">
        <v>104</v>
      </c>
      <c r="D12" s="25">
        <v>45000</v>
      </c>
      <c r="E12" s="14">
        <v>19000</v>
      </c>
    </row>
    <row r="13" spans="1:5" ht="13.5" customHeight="1">
      <c r="A13" s="9">
        <v>8</v>
      </c>
      <c r="B13" s="21" t="s">
        <v>125</v>
      </c>
      <c r="C13" s="21" t="s">
        <v>124</v>
      </c>
      <c r="D13" s="25">
        <v>70000</v>
      </c>
      <c r="E13" s="15">
        <v>20000</v>
      </c>
    </row>
    <row r="14" spans="1:5" ht="13.5" customHeight="1">
      <c r="A14" s="9">
        <v>9</v>
      </c>
      <c r="B14" s="21" t="s">
        <v>165</v>
      </c>
      <c r="C14" s="21" t="s">
        <v>103</v>
      </c>
      <c r="D14" s="25">
        <v>35000</v>
      </c>
      <c r="E14" s="15">
        <v>20000</v>
      </c>
    </row>
    <row r="15" spans="1:5" ht="13.5" customHeight="1">
      <c r="A15" s="9">
        <v>10</v>
      </c>
      <c r="B15" s="21" t="s">
        <v>37</v>
      </c>
      <c r="C15" s="21" t="s">
        <v>36</v>
      </c>
      <c r="D15" s="25">
        <v>30000</v>
      </c>
      <c r="E15" s="15">
        <v>15000</v>
      </c>
    </row>
    <row r="16" spans="1:5" ht="13.5" customHeight="1">
      <c r="A16" s="9">
        <v>11</v>
      </c>
      <c r="B16" s="21" t="s">
        <v>56</v>
      </c>
      <c r="C16" s="21" t="s">
        <v>55</v>
      </c>
      <c r="D16" s="25">
        <v>9000</v>
      </c>
      <c r="E16" s="15">
        <v>7000</v>
      </c>
    </row>
    <row r="17" spans="1:5" ht="13.5" customHeight="1">
      <c r="A17" s="9">
        <v>12</v>
      </c>
      <c r="B17" s="21" t="s">
        <v>113</v>
      </c>
      <c r="C17" s="21" t="s">
        <v>112</v>
      </c>
      <c r="D17" s="25">
        <v>12000</v>
      </c>
      <c r="E17" s="15">
        <v>7000</v>
      </c>
    </row>
    <row r="18" spans="1:5" ht="13.5" customHeight="1">
      <c r="A18" s="9">
        <v>13</v>
      </c>
      <c r="B18" s="21" t="s">
        <v>28</v>
      </c>
      <c r="C18" s="21" t="s">
        <v>27</v>
      </c>
      <c r="D18" s="25">
        <v>7000</v>
      </c>
      <c r="E18" s="15">
        <v>4500</v>
      </c>
    </row>
    <row r="19" spans="1:5" ht="13.5" customHeight="1">
      <c r="A19" s="10"/>
      <c r="B19" s="20" t="s">
        <v>131</v>
      </c>
      <c r="C19" s="30"/>
      <c r="D19" s="7">
        <f>SUM(D20:D38)</f>
        <v>146700</v>
      </c>
      <c r="E19" s="7">
        <f>SUM(E20:E38)</f>
        <v>73100</v>
      </c>
    </row>
    <row r="20" spans="1:5" ht="13.5" customHeight="1">
      <c r="A20" s="9">
        <v>14</v>
      </c>
      <c r="B20" s="21" t="s">
        <v>10</v>
      </c>
      <c r="C20" s="21" t="s">
        <v>9</v>
      </c>
      <c r="D20" s="28">
        <v>5500</v>
      </c>
      <c r="E20" s="15">
        <v>2500</v>
      </c>
    </row>
    <row r="21" spans="1:5" ht="13.5" customHeight="1">
      <c r="A21" s="9">
        <v>15</v>
      </c>
      <c r="B21" s="21" t="s">
        <v>33</v>
      </c>
      <c r="C21" s="21" t="s">
        <v>32</v>
      </c>
      <c r="D21" s="28">
        <v>9000</v>
      </c>
      <c r="E21" s="14">
        <v>5000</v>
      </c>
    </row>
    <row r="22" spans="1:5" ht="13.5" customHeight="1">
      <c r="A22" s="9">
        <v>16</v>
      </c>
      <c r="B22" s="21" t="s">
        <v>166</v>
      </c>
      <c r="C22" s="21" t="s">
        <v>81</v>
      </c>
      <c r="D22" s="28">
        <v>3500</v>
      </c>
      <c r="E22" s="15">
        <v>3500</v>
      </c>
    </row>
    <row r="23" spans="1:17" s="3" customFormat="1" ht="13.5" customHeight="1">
      <c r="A23" s="9">
        <v>17</v>
      </c>
      <c r="B23" s="22" t="s">
        <v>151</v>
      </c>
      <c r="C23" s="22" t="s">
        <v>103</v>
      </c>
      <c r="D23" s="29">
        <v>20000</v>
      </c>
      <c r="E23" s="15">
        <v>8000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5" ht="13.5" customHeight="1">
      <c r="A24" s="9">
        <v>18</v>
      </c>
      <c r="B24" s="21" t="s">
        <v>83</v>
      </c>
      <c r="C24" s="21" t="s">
        <v>82</v>
      </c>
      <c r="D24" s="28">
        <v>5000</v>
      </c>
      <c r="E24" s="15">
        <v>3500</v>
      </c>
    </row>
    <row r="25" spans="1:5" ht="13.5" customHeight="1">
      <c r="A25" s="9">
        <v>19</v>
      </c>
      <c r="B25" s="21" t="s">
        <v>158</v>
      </c>
      <c r="C25" s="21" t="s">
        <v>93</v>
      </c>
      <c r="D25" s="28">
        <v>7000</v>
      </c>
      <c r="E25" s="15">
        <v>3500</v>
      </c>
    </row>
    <row r="26" spans="1:5" ht="13.5" customHeight="1">
      <c r="A26" s="9">
        <v>20</v>
      </c>
      <c r="B26" s="21" t="s">
        <v>167</v>
      </c>
      <c r="C26" s="21" t="s">
        <v>96</v>
      </c>
      <c r="D26" s="28">
        <v>20000</v>
      </c>
      <c r="E26" s="15">
        <v>10000</v>
      </c>
    </row>
    <row r="27" spans="1:5" ht="13.5" customHeight="1">
      <c r="A27" s="9">
        <v>21</v>
      </c>
      <c r="B27" s="21" t="s">
        <v>90</v>
      </c>
      <c r="C27" s="21" t="s">
        <v>89</v>
      </c>
      <c r="D27" s="28">
        <v>8000</v>
      </c>
      <c r="E27" s="15">
        <v>3000</v>
      </c>
    </row>
    <row r="28" spans="1:5" ht="13.5" customHeight="1">
      <c r="A28" s="9">
        <v>22</v>
      </c>
      <c r="B28" s="21" t="s">
        <v>120</v>
      </c>
      <c r="C28" s="21" t="s">
        <v>119</v>
      </c>
      <c r="D28" s="28">
        <v>20000</v>
      </c>
      <c r="E28" s="15">
        <v>8000</v>
      </c>
    </row>
    <row r="29" spans="1:5" ht="13.5" customHeight="1">
      <c r="A29" s="9">
        <v>23</v>
      </c>
      <c r="B29" s="21" t="s">
        <v>122</v>
      </c>
      <c r="C29" s="21" t="s">
        <v>119</v>
      </c>
      <c r="D29" s="28">
        <v>4000</v>
      </c>
      <c r="E29" s="15">
        <v>1000</v>
      </c>
    </row>
    <row r="30" spans="1:5" ht="13.5" customHeight="1">
      <c r="A30" s="9">
        <v>24</v>
      </c>
      <c r="B30" s="21" t="s">
        <v>121</v>
      </c>
      <c r="C30" s="21" t="s">
        <v>119</v>
      </c>
      <c r="D30" s="28">
        <v>3000</v>
      </c>
      <c r="E30" s="15">
        <v>1500</v>
      </c>
    </row>
    <row r="31" spans="1:5" ht="27.75" customHeight="1">
      <c r="A31" s="9">
        <v>25</v>
      </c>
      <c r="B31" s="21" t="s">
        <v>168</v>
      </c>
      <c r="C31" s="21" t="s">
        <v>126</v>
      </c>
      <c r="D31" s="28">
        <v>12000</v>
      </c>
      <c r="E31" s="15">
        <v>8000</v>
      </c>
    </row>
    <row r="32" spans="1:5" ht="13.5" customHeight="1">
      <c r="A32" s="9">
        <v>26</v>
      </c>
      <c r="B32" s="22" t="s">
        <v>86</v>
      </c>
      <c r="C32" s="21" t="s">
        <v>85</v>
      </c>
      <c r="D32" s="28">
        <v>10000</v>
      </c>
      <c r="E32" s="15">
        <v>6000</v>
      </c>
    </row>
    <row r="33" spans="1:5" ht="13.5" customHeight="1">
      <c r="A33" s="9">
        <v>27</v>
      </c>
      <c r="B33" s="22" t="s">
        <v>31</v>
      </c>
      <c r="C33" s="21" t="s">
        <v>30</v>
      </c>
      <c r="D33" s="28">
        <v>2100</v>
      </c>
      <c r="E33" s="15">
        <v>1000</v>
      </c>
    </row>
    <row r="34" spans="1:6" ht="13.5" customHeight="1">
      <c r="A34" s="9">
        <v>28</v>
      </c>
      <c r="B34" s="22" t="s">
        <v>169</v>
      </c>
      <c r="C34" s="21" t="s">
        <v>96</v>
      </c>
      <c r="D34" s="28">
        <v>4000</v>
      </c>
      <c r="E34" s="15">
        <v>2000</v>
      </c>
      <c r="F34" s="1" t="s">
        <v>236</v>
      </c>
    </row>
    <row r="35" spans="1:6" ht="13.5" customHeight="1">
      <c r="A35" s="9">
        <v>29</v>
      </c>
      <c r="B35" s="22" t="s">
        <v>171</v>
      </c>
      <c r="C35" s="21" t="s">
        <v>78</v>
      </c>
      <c r="D35" s="28">
        <v>500</v>
      </c>
      <c r="E35" s="16">
        <v>500</v>
      </c>
      <c r="F35" s="1" t="s">
        <v>236</v>
      </c>
    </row>
    <row r="36" spans="1:6" ht="30.75" customHeight="1">
      <c r="A36" s="9">
        <v>30</v>
      </c>
      <c r="B36" s="22" t="s">
        <v>107</v>
      </c>
      <c r="C36" s="21" t="s">
        <v>78</v>
      </c>
      <c r="D36" s="28">
        <v>600</v>
      </c>
      <c r="E36" s="16">
        <v>600</v>
      </c>
      <c r="F36" s="1" t="s">
        <v>236</v>
      </c>
    </row>
    <row r="37" spans="1:6" ht="13.5" customHeight="1">
      <c r="A37" s="9">
        <v>31</v>
      </c>
      <c r="B37" s="22" t="s">
        <v>170</v>
      </c>
      <c r="C37" s="21" t="s">
        <v>78</v>
      </c>
      <c r="D37" s="28">
        <v>500</v>
      </c>
      <c r="E37" s="16">
        <v>500</v>
      </c>
      <c r="F37" s="1" t="s">
        <v>236</v>
      </c>
    </row>
    <row r="38" spans="1:6" ht="13.5" customHeight="1">
      <c r="A38" s="2">
        <v>32</v>
      </c>
      <c r="B38" s="22" t="s">
        <v>159</v>
      </c>
      <c r="C38" s="21" t="s">
        <v>101</v>
      </c>
      <c r="D38" s="28">
        <v>12000</v>
      </c>
      <c r="E38" s="15">
        <v>5000</v>
      </c>
      <c r="F38" s="1" t="s">
        <v>236</v>
      </c>
    </row>
    <row r="39" spans="1:5" ht="13.5" customHeight="1">
      <c r="A39" s="10"/>
      <c r="B39" s="20" t="s">
        <v>134</v>
      </c>
      <c r="C39" s="30"/>
      <c r="D39" s="7">
        <f>SUM(D40:D50)</f>
        <v>225908</v>
      </c>
      <c r="E39" s="7">
        <f>SUM(E40:E50)</f>
        <v>114600</v>
      </c>
    </row>
    <row r="40" spans="1:5" ht="13.5" customHeight="1">
      <c r="A40" s="2">
        <v>33</v>
      </c>
      <c r="B40" s="21" t="s">
        <v>44</v>
      </c>
      <c r="C40" s="21" t="s">
        <v>43</v>
      </c>
      <c r="D40" s="25">
        <v>62200</v>
      </c>
      <c r="E40" s="15">
        <v>35000</v>
      </c>
    </row>
    <row r="41" spans="1:5" ht="16.5" customHeight="1">
      <c r="A41" s="9">
        <v>34</v>
      </c>
      <c r="B41" s="21" t="s">
        <v>58</v>
      </c>
      <c r="C41" s="21" t="s">
        <v>57</v>
      </c>
      <c r="D41" s="25">
        <v>26558</v>
      </c>
      <c r="E41" s="15">
        <v>8000</v>
      </c>
    </row>
    <row r="42" spans="1:5" ht="13.5" customHeight="1">
      <c r="A42" s="9">
        <v>35</v>
      </c>
      <c r="B42" s="21" t="s">
        <v>62</v>
      </c>
      <c r="C42" s="21" t="s">
        <v>61</v>
      </c>
      <c r="D42" s="25">
        <v>75000</v>
      </c>
      <c r="E42" s="15">
        <v>37000</v>
      </c>
    </row>
    <row r="43" spans="1:17" s="3" customFormat="1" ht="13.5" customHeight="1">
      <c r="A43" s="9">
        <v>36</v>
      </c>
      <c r="B43" s="22" t="s">
        <v>76</v>
      </c>
      <c r="C43" s="22" t="s">
        <v>75</v>
      </c>
      <c r="D43" s="32">
        <v>10000</v>
      </c>
      <c r="E43" s="15">
        <v>2800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5" ht="13.5" customHeight="1">
      <c r="A44" s="11">
        <v>37</v>
      </c>
      <c r="B44" s="21" t="s">
        <v>160</v>
      </c>
      <c r="C44" s="21" t="s">
        <v>54</v>
      </c>
      <c r="D44" s="25">
        <v>1600</v>
      </c>
      <c r="E44" s="15">
        <v>900</v>
      </c>
    </row>
    <row r="45" spans="1:5" ht="13.5" customHeight="1">
      <c r="A45" s="9">
        <v>38</v>
      </c>
      <c r="B45" s="21" t="s">
        <v>92</v>
      </c>
      <c r="C45" s="21" t="s">
        <v>91</v>
      </c>
      <c r="D45" s="25">
        <v>2500</v>
      </c>
      <c r="E45" s="15">
        <v>1700</v>
      </c>
    </row>
    <row r="46" spans="1:5" ht="13.5" customHeight="1">
      <c r="A46" s="9">
        <v>39</v>
      </c>
      <c r="B46" s="21" t="s">
        <v>175</v>
      </c>
      <c r="C46" s="21" t="s">
        <v>118</v>
      </c>
      <c r="D46" s="25">
        <v>3000</v>
      </c>
      <c r="E46" s="15">
        <v>2000</v>
      </c>
    </row>
    <row r="47" spans="1:6" ht="13.5" customHeight="1">
      <c r="A47" s="9">
        <v>40</v>
      </c>
      <c r="B47" s="22" t="s">
        <v>99</v>
      </c>
      <c r="C47" s="21" t="s">
        <v>98</v>
      </c>
      <c r="D47" s="25">
        <v>18000</v>
      </c>
      <c r="E47" s="16">
        <v>15000</v>
      </c>
      <c r="F47" s="1" t="s">
        <v>236</v>
      </c>
    </row>
    <row r="48" spans="1:5" ht="13.5" customHeight="1">
      <c r="A48" s="9">
        <v>41</v>
      </c>
      <c r="B48" s="22" t="s">
        <v>147</v>
      </c>
      <c r="C48" s="21" t="s">
        <v>162</v>
      </c>
      <c r="D48" s="25">
        <v>5000</v>
      </c>
      <c r="E48" s="16">
        <v>2500</v>
      </c>
    </row>
    <row r="49" spans="1:6" ht="13.5" customHeight="1">
      <c r="A49" s="9">
        <v>42</v>
      </c>
      <c r="B49" s="22" t="s">
        <v>116</v>
      </c>
      <c r="C49" s="21" t="s">
        <v>115</v>
      </c>
      <c r="D49" s="25">
        <v>2500</v>
      </c>
      <c r="E49" s="16">
        <v>1500</v>
      </c>
      <c r="F49" s="1" t="s">
        <v>236</v>
      </c>
    </row>
    <row r="50" spans="1:6" ht="13.5" customHeight="1">
      <c r="A50" s="9">
        <v>43</v>
      </c>
      <c r="B50" s="22" t="s">
        <v>176</v>
      </c>
      <c r="C50" s="21" t="s">
        <v>177</v>
      </c>
      <c r="D50" s="28">
        <v>19550</v>
      </c>
      <c r="E50" s="16">
        <v>8200</v>
      </c>
      <c r="F50" s="1" t="s">
        <v>236</v>
      </c>
    </row>
    <row r="51" spans="1:5" ht="13.5" customHeight="1">
      <c r="A51" s="10"/>
      <c r="B51" s="20" t="s">
        <v>132</v>
      </c>
      <c r="C51" s="30"/>
      <c r="D51" s="7">
        <f>SUM(D52:D55)</f>
        <v>49500</v>
      </c>
      <c r="E51" s="7">
        <f>SUM(E52:E55)</f>
        <v>24500</v>
      </c>
    </row>
    <row r="52" spans="1:5" ht="13.5" customHeight="1">
      <c r="A52" s="9">
        <v>44</v>
      </c>
      <c r="B52" s="21" t="s">
        <v>123</v>
      </c>
      <c r="C52" s="21" t="s">
        <v>49</v>
      </c>
      <c r="D52" s="25">
        <v>7000</v>
      </c>
      <c r="E52" s="15">
        <v>6000</v>
      </c>
    </row>
    <row r="53" spans="1:5" ht="13.5" customHeight="1">
      <c r="A53" s="9">
        <v>45</v>
      </c>
      <c r="B53" s="21" t="s">
        <v>146</v>
      </c>
      <c r="C53" s="21" t="s">
        <v>114</v>
      </c>
      <c r="D53" s="25">
        <v>1000</v>
      </c>
      <c r="E53" s="15">
        <v>500</v>
      </c>
    </row>
    <row r="54" spans="1:5" ht="13.5" customHeight="1">
      <c r="A54" s="9">
        <v>46</v>
      </c>
      <c r="B54" s="21" t="s">
        <v>172</v>
      </c>
      <c r="C54" s="21" t="s">
        <v>77</v>
      </c>
      <c r="D54" s="25">
        <v>30000</v>
      </c>
      <c r="E54" s="15">
        <v>14000</v>
      </c>
    </row>
    <row r="55" spans="1:5" ht="13.5" customHeight="1">
      <c r="A55" s="9">
        <v>47</v>
      </c>
      <c r="B55" s="22" t="s">
        <v>152</v>
      </c>
      <c r="C55" s="21" t="s">
        <v>77</v>
      </c>
      <c r="D55" s="25">
        <v>11500</v>
      </c>
      <c r="E55" s="15">
        <v>4000</v>
      </c>
    </row>
    <row r="56" spans="1:5" ht="13.5" customHeight="1">
      <c r="A56" s="10"/>
      <c r="B56" s="20" t="s">
        <v>133</v>
      </c>
      <c r="C56" s="30"/>
      <c r="D56" s="7">
        <f>SUM(D57:D61)</f>
        <v>60662</v>
      </c>
      <c r="E56" s="7">
        <f>SUM(E57:E61)</f>
        <v>36800</v>
      </c>
    </row>
    <row r="57" spans="1:17" s="3" customFormat="1" ht="13.5" customHeight="1">
      <c r="A57" s="11">
        <v>48</v>
      </c>
      <c r="B57" s="22" t="s">
        <v>13</v>
      </c>
      <c r="C57" s="22" t="s">
        <v>12</v>
      </c>
      <c r="D57" s="33">
        <v>27462</v>
      </c>
      <c r="E57" s="14">
        <v>14000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5" ht="13.5" customHeight="1">
      <c r="A58" s="9">
        <v>49</v>
      </c>
      <c r="B58" s="21" t="s">
        <v>22</v>
      </c>
      <c r="C58" s="21" t="s">
        <v>21</v>
      </c>
      <c r="D58" s="33">
        <v>20000</v>
      </c>
      <c r="E58" s="14">
        <v>15000</v>
      </c>
    </row>
    <row r="59" spans="1:5" ht="13.5" customHeight="1">
      <c r="A59" s="9">
        <v>50</v>
      </c>
      <c r="B59" s="21" t="s">
        <v>66</v>
      </c>
      <c r="C59" s="21" t="s">
        <v>65</v>
      </c>
      <c r="D59" s="33">
        <v>2000</v>
      </c>
      <c r="E59" s="15">
        <v>1200</v>
      </c>
    </row>
    <row r="60" spans="1:6" ht="13.5" customHeight="1">
      <c r="A60" s="9">
        <v>51</v>
      </c>
      <c r="B60" s="22" t="s">
        <v>40</v>
      </c>
      <c r="C60" s="21" t="s">
        <v>65</v>
      </c>
      <c r="D60" s="33">
        <v>3200</v>
      </c>
      <c r="E60" s="16">
        <v>1600</v>
      </c>
      <c r="F60" s="1" t="s">
        <v>236</v>
      </c>
    </row>
    <row r="61" spans="1:6" ht="13.5" customHeight="1">
      <c r="A61" s="9">
        <v>52</v>
      </c>
      <c r="B61" s="22" t="s">
        <v>145</v>
      </c>
      <c r="C61" s="21" t="s">
        <v>143</v>
      </c>
      <c r="D61" s="33">
        <v>8000</v>
      </c>
      <c r="E61" s="16">
        <v>5000</v>
      </c>
      <c r="F61" s="1" t="s">
        <v>236</v>
      </c>
    </row>
    <row r="62" spans="1:5" ht="13.5" customHeight="1">
      <c r="A62" s="10"/>
      <c r="B62" s="20" t="s">
        <v>135</v>
      </c>
      <c r="C62" s="30"/>
      <c r="D62" s="7">
        <f>SUM(D63:D69)</f>
        <v>54600</v>
      </c>
      <c r="E62" s="7">
        <f>SUM(E63:E69)</f>
        <v>23800</v>
      </c>
    </row>
    <row r="63" spans="1:5" ht="13.5" customHeight="1">
      <c r="A63" s="9">
        <v>53</v>
      </c>
      <c r="B63" s="21" t="s">
        <v>161</v>
      </c>
      <c r="C63" s="21" t="s">
        <v>4</v>
      </c>
      <c r="D63" s="33">
        <v>1700</v>
      </c>
      <c r="E63" s="16">
        <v>800</v>
      </c>
    </row>
    <row r="64" spans="1:5" ht="13.5" customHeight="1">
      <c r="A64" s="9">
        <v>54</v>
      </c>
      <c r="B64" s="21" t="s">
        <v>18</v>
      </c>
      <c r="C64" s="21" t="s">
        <v>14</v>
      </c>
      <c r="D64" s="33">
        <v>2500</v>
      </c>
      <c r="E64" s="15">
        <v>1000</v>
      </c>
    </row>
    <row r="65" spans="1:5" ht="13.5" customHeight="1">
      <c r="A65" s="9">
        <v>55</v>
      </c>
      <c r="B65" s="21" t="s">
        <v>80</v>
      </c>
      <c r="C65" s="21" t="s">
        <v>79</v>
      </c>
      <c r="D65" s="33">
        <v>3000</v>
      </c>
      <c r="E65" s="15">
        <v>2500</v>
      </c>
    </row>
    <row r="66" spans="1:5" ht="13.5" customHeight="1">
      <c r="A66" s="9">
        <v>56</v>
      </c>
      <c r="B66" s="21" t="s">
        <v>84</v>
      </c>
      <c r="C66" s="21" t="s">
        <v>79</v>
      </c>
      <c r="D66" s="33">
        <v>1700</v>
      </c>
      <c r="E66" s="14">
        <v>1500</v>
      </c>
    </row>
    <row r="67" spans="1:6" ht="13.5" customHeight="1">
      <c r="A67" s="9">
        <v>57</v>
      </c>
      <c r="B67" s="22" t="s">
        <v>97</v>
      </c>
      <c r="C67" s="21" t="s">
        <v>79</v>
      </c>
      <c r="D67" s="33">
        <v>3500</v>
      </c>
      <c r="E67" s="16">
        <v>3500</v>
      </c>
      <c r="F67" s="1" t="s">
        <v>236</v>
      </c>
    </row>
    <row r="68" spans="1:18" s="3" customFormat="1" ht="13.5" customHeight="1">
      <c r="A68" s="9">
        <v>58</v>
      </c>
      <c r="B68" s="22" t="s">
        <v>88</v>
      </c>
      <c r="C68" s="22" t="s">
        <v>87</v>
      </c>
      <c r="D68" s="33">
        <v>30000</v>
      </c>
      <c r="E68" s="16">
        <v>4500</v>
      </c>
      <c r="F68" s="1" t="s">
        <v>236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3" customFormat="1" ht="13.5" customHeight="1">
      <c r="A69" s="9">
        <v>59</v>
      </c>
      <c r="B69" s="22" t="s">
        <v>129</v>
      </c>
      <c r="C69" s="22" t="s">
        <v>11</v>
      </c>
      <c r="D69" s="33">
        <v>12200</v>
      </c>
      <c r="E69" s="16">
        <v>10000</v>
      </c>
      <c r="F69" s="1" t="s">
        <v>236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5" ht="13.5" customHeight="1">
      <c r="A70" s="10"/>
      <c r="B70" s="20" t="s">
        <v>136</v>
      </c>
      <c r="C70" s="30"/>
      <c r="D70" s="7">
        <f>SUM(D71:D72)</f>
        <v>12236</v>
      </c>
      <c r="E70" s="7">
        <f>SUM(E71:E72)</f>
        <v>7800</v>
      </c>
    </row>
    <row r="71" spans="1:5" ht="13.5" customHeight="1">
      <c r="A71" s="9">
        <v>60</v>
      </c>
      <c r="B71" s="21" t="s">
        <v>72</v>
      </c>
      <c r="C71" s="21" t="s">
        <v>71</v>
      </c>
      <c r="D71" s="33">
        <v>7000</v>
      </c>
      <c r="E71" s="15">
        <v>6500</v>
      </c>
    </row>
    <row r="72" spans="1:5" ht="13.5" customHeight="1">
      <c r="A72" s="9">
        <v>61</v>
      </c>
      <c r="B72" s="21" t="s">
        <v>111</v>
      </c>
      <c r="C72" s="21" t="s">
        <v>110</v>
      </c>
      <c r="D72" s="33">
        <v>5236</v>
      </c>
      <c r="E72" s="15">
        <v>1300</v>
      </c>
    </row>
    <row r="73" spans="1:5" ht="13.5" customHeight="1">
      <c r="A73" s="10"/>
      <c r="B73" s="20" t="s">
        <v>139</v>
      </c>
      <c r="C73" s="30"/>
      <c r="D73" s="7">
        <f>SUM(D74:D78)</f>
        <v>9610</v>
      </c>
      <c r="E73" s="7">
        <f>SUM(E74:E78)</f>
        <v>6750</v>
      </c>
    </row>
    <row r="74" spans="1:5" ht="13.5" customHeight="1">
      <c r="A74" s="9">
        <v>62</v>
      </c>
      <c r="B74" s="21" t="s">
        <v>1</v>
      </c>
      <c r="C74" s="21" t="s">
        <v>0</v>
      </c>
      <c r="D74" s="33">
        <v>3500</v>
      </c>
      <c r="E74" s="15">
        <v>2500</v>
      </c>
    </row>
    <row r="75" spans="1:5" ht="28.5" customHeight="1">
      <c r="A75" s="9">
        <v>63</v>
      </c>
      <c r="B75" s="21" t="s">
        <v>8</v>
      </c>
      <c r="C75" s="21" t="s">
        <v>7</v>
      </c>
      <c r="D75" s="33">
        <v>320</v>
      </c>
      <c r="E75" s="15">
        <v>250</v>
      </c>
    </row>
    <row r="76" spans="1:5" ht="13.5" customHeight="1">
      <c r="A76" s="9">
        <v>64</v>
      </c>
      <c r="B76" s="21" t="s">
        <v>17</v>
      </c>
      <c r="C76" s="21" t="s">
        <v>14</v>
      </c>
      <c r="D76" s="33">
        <v>1050</v>
      </c>
      <c r="E76" s="15">
        <v>1000</v>
      </c>
    </row>
    <row r="77" spans="1:5" ht="13.5" customHeight="1">
      <c r="A77" s="9">
        <v>65</v>
      </c>
      <c r="B77" s="21" t="s">
        <v>109</v>
      </c>
      <c r="C77" s="21" t="s">
        <v>108</v>
      </c>
      <c r="D77" s="33">
        <v>1740</v>
      </c>
      <c r="E77" s="15">
        <v>1500</v>
      </c>
    </row>
    <row r="78" spans="1:6" ht="13.5" customHeight="1">
      <c r="A78" s="9">
        <v>66</v>
      </c>
      <c r="B78" s="22" t="s">
        <v>24</v>
      </c>
      <c r="C78" s="21" t="s">
        <v>23</v>
      </c>
      <c r="D78" s="33">
        <v>3000</v>
      </c>
      <c r="E78" s="16">
        <v>1500</v>
      </c>
      <c r="F78" s="1" t="s">
        <v>236</v>
      </c>
    </row>
    <row r="79" spans="1:5" ht="13.5" customHeight="1">
      <c r="A79" s="10"/>
      <c r="B79" s="20" t="s">
        <v>137</v>
      </c>
      <c r="C79" s="30"/>
      <c r="D79" s="7">
        <f>SUM(D80:D82)</f>
        <v>44000</v>
      </c>
      <c r="E79" s="7">
        <f>SUM(E80:E82)</f>
        <v>25700</v>
      </c>
    </row>
    <row r="80" spans="1:5" ht="13.5" customHeight="1">
      <c r="A80" s="9">
        <v>67</v>
      </c>
      <c r="B80" s="21" t="s">
        <v>173</v>
      </c>
      <c r="C80" s="21" t="s">
        <v>9</v>
      </c>
      <c r="D80" s="33">
        <v>9000</v>
      </c>
      <c r="E80" s="14">
        <v>2500</v>
      </c>
    </row>
    <row r="81" spans="1:5" ht="13.5" customHeight="1">
      <c r="A81" s="9">
        <v>68</v>
      </c>
      <c r="B81" s="21" t="s">
        <v>74</v>
      </c>
      <c r="C81" s="21" t="s">
        <v>73</v>
      </c>
      <c r="D81" s="33">
        <v>25000</v>
      </c>
      <c r="E81" s="14">
        <v>19200</v>
      </c>
    </row>
    <row r="82" spans="1:19" s="3" customFormat="1" ht="13.5" customHeight="1">
      <c r="A82" s="9">
        <v>69</v>
      </c>
      <c r="B82" s="22" t="s">
        <v>149</v>
      </c>
      <c r="C82" s="22" t="s">
        <v>148</v>
      </c>
      <c r="D82" s="33">
        <v>10000</v>
      </c>
      <c r="E82" s="16">
        <v>4000</v>
      </c>
      <c r="F82" s="1" t="s">
        <v>236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5" ht="13.5" customHeight="1">
      <c r="A83" s="10"/>
      <c r="B83" s="20" t="s">
        <v>138</v>
      </c>
      <c r="C83" s="30"/>
      <c r="D83" s="7">
        <f>SUM(D84:D88)</f>
        <v>17600</v>
      </c>
      <c r="E83" s="7">
        <f>SUM(E84:E88)</f>
        <v>12200</v>
      </c>
    </row>
    <row r="84" spans="1:5" ht="31.5" customHeight="1">
      <c r="A84" s="9">
        <v>70</v>
      </c>
      <c r="B84" s="21" t="s">
        <v>6</v>
      </c>
      <c r="C84" s="21" t="s">
        <v>5</v>
      </c>
      <c r="D84" s="33">
        <v>3800</v>
      </c>
      <c r="E84" s="15">
        <v>2500</v>
      </c>
    </row>
    <row r="85" spans="1:5" ht="13.5" customHeight="1">
      <c r="A85" s="9">
        <v>71</v>
      </c>
      <c r="B85" s="21" t="s">
        <v>174</v>
      </c>
      <c r="C85" s="21" t="s">
        <v>53</v>
      </c>
      <c r="D85" s="33">
        <v>1800</v>
      </c>
      <c r="E85" s="15">
        <v>1200</v>
      </c>
    </row>
    <row r="86" spans="1:5" ht="13.5" customHeight="1">
      <c r="A86" s="9">
        <v>72</v>
      </c>
      <c r="B86" s="22" t="s">
        <v>3</v>
      </c>
      <c r="C86" s="21" t="s">
        <v>2</v>
      </c>
      <c r="D86" s="33">
        <v>2000</v>
      </c>
      <c r="E86" s="16">
        <v>1500</v>
      </c>
    </row>
    <row r="87" spans="1:6" ht="13.5" customHeight="1">
      <c r="A87" s="9">
        <v>73</v>
      </c>
      <c r="B87" s="22" t="s">
        <v>35</v>
      </c>
      <c r="C87" s="21" t="s">
        <v>34</v>
      </c>
      <c r="D87" s="33">
        <v>6500</v>
      </c>
      <c r="E87" s="16">
        <v>4000</v>
      </c>
      <c r="F87" s="1" t="s">
        <v>236</v>
      </c>
    </row>
    <row r="88" spans="1:5" ht="13.5" customHeight="1">
      <c r="A88" s="9">
        <v>74</v>
      </c>
      <c r="B88" s="22" t="s">
        <v>95</v>
      </c>
      <c r="C88" s="21" t="s">
        <v>94</v>
      </c>
      <c r="D88" s="33">
        <v>3500</v>
      </c>
      <c r="E88" s="16">
        <v>3000</v>
      </c>
    </row>
    <row r="89" spans="1:19" s="4" customFormat="1" ht="13.5" customHeight="1">
      <c r="A89" s="10"/>
      <c r="B89" s="20" t="s">
        <v>141</v>
      </c>
      <c r="C89" s="30"/>
      <c r="D89" s="7">
        <f>SUM(D90:D91)</f>
        <v>19464</v>
      </c>
      <c r="E89" s="7">
        <f>SUM(E90:E91)</f>
        <v>10500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5" ht="13.5" customHeight="1">
      <c r="A90" s="9">
        <v>75</v>
      </c>
      <c r="B90" s="21" t="s">
        <v>29</v>
      </c>
      <c r="C90" s="21" t="s">
        <v>12</v>
      </c>
      <c r="D90" s="28">
        <v>13964</v>
      </c>
      <c r="E90" s="14">
        <v>8000</v>
      </c>
    </row>
    <row r="91" spans="1:6" ht="13.5" customHeight="1">
      <c r="A91" s="9">
        <v>76</v>
      </c>
      <c r="B91" s="22" t="s">
        <v>102</v>
      </c>
      <c r="C91" s="21" t="s">
        <v>79</v>
      </c>
      <c r="D91" s="28">
        <v>5500</v>
      </c>
      <c r="E91" s="16">
        <v>2500</v>
      </c>
      <c r="F91" s="1" t="s">
        <v>236</v>
      </c>
    </row>
    <row r="92" spans="1:5" ht="13.5" customHeight="1">
      <c r="A92" s="10"/>
      <c r="B92" s="20" t="s">
        <v>140</v>
      </c>
      <c r="C92" s="30"/>
      <c r="D92" s="7">
        <f>SUM(D93:D94)</f>
        <v>8100</v>
      </c>
      <c r="E92" s="7">
        <f>SUM(E93:E94)</f>
        <v>7600</v>
      </c>
    </row>
    <row r="93" spans="1:5" ht="13.5" customHeight="1">
      <c r="A93" s="9">
        <v>77</v>
      </c>
      <c r="B93" s="21" t="s">
        <v>42</v>
      </c>
      <c r="C93" s="21" t="s">
        <v>41</v>
      </c>
      <c r="D93" s="28">
        <v>7500</v>
      </c>
      <c r="E93" s="16">
        <v>7000</v>
      </c>
    </row>
    <row r="94" spans="1:5" ht="13.5" customHeight="1">
      <c r="A94" s="9">
        <v>78</v>
      </c>
      <c r="B94" s="22" t="s">
        <v>20</v>
      </c>
      <c r="C94" s="21" t="s">
        <v>19</v>
      </c>
      <c r="D94" s="28">
        <v>600</v>
      </c>
      <c r="E94" s="16">
        <v>600</v>
      </c>
    </row>
    <row r="95" spans="1:5" ht="13.5" customHeight="1">
      <c r="A95" s="10"/>
      <c r="B95" s="20" t="s">
        <v>142</v>
      </c>
      <c r="C95" s="30"/>
      <c r="D95" s="7">
        <f>SUM(D96:D105)</f>
        <v>68900</v>
      </c>
      <c r="E95" s="7">
        <f>SUM(E96:E105)</f>
        <v>32700</v>
      </c>
    </row>
    <row r="96" spans="1:5" ht="13.5" customHeight="1">
      <c r="A96" s="9">
        <v>79</v>
      </c>
      <c r="B96" s="21" t="s">
        <v>106</v>
      </c>
      <c r="C96" s="21" t="s">
        <v>105</v>
      </c>
      <c r="D96" s="28">
        <v>6000</v>
      </c>
      <c r="E96" s="15">
        <v>2500</v>
      </c>
    </row>
    <row r="97" spans="1:19" s="3" customFormat="1" ht="13.5" customHeight="1">
      <c r="A97" s="11">
        <v>80</v>
      </c>
      <c r="B97" s="22" t="s">
        <v>46</v>
      </c>
      <c r="C97" s="22" t="s">
        <v>45</v>
      </c>
      <c r="D97" s="29">
        <v>4000</v>
      </c>
      <c r="E97" s="15">
        <v>2500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s="3" customFormat="1" ht="13.5" customHeight="1">
      <c r="A98" s="11">
        <v>81</v>
      </c>
      <c r="B98" s="22" t="s">
        <v>48</v>
      </c>
      <c r="C98" s="22" t="s">
        <v>47</v>
      </c>
      <c r="D98" s="29">
        <v>7600</v>
      </c>
      <c r="E98" s="15">
        <v>2500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s="3" customFormat="1" ht="13.5" customHeight="1">
      <c r="A99" s="11">
        <v>82</v>
      </c>
      <c r="B99" s="22" t="s">
        <v>68</v>
      </c>
      <c r="C99" s="22" t="s">
        <v>67</v>
      </c>
      <c r="D99" s="29">
        <v>2500</v>
      </c>
      <c r="E99" s="15">
        <v>2500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5" ht="34.5" customHeight="1">
      <c r="A100" s="9">
        <v>83</v>
      </c>
      <c r="B100" s="21" t="s">
        <v>70</v>
      </c>
      <c r="C100" s="21" t="s">
        <v>69</v>
      </c>
      <c r="D100" s="28">
        <v>700</v>
      </c>
      <c r="E100" s="15">
        <v>700</v>
      </c>
    </row>
    <row r="101" spans="1:19" s="3" customFormat="1" ht="13.5" customHeight="1">
      <c r="A101" s="11">
        <v>84</v>
      </c>
      <c r="B101" s="22" t="s">
        <v>163</v>
      </c>
      <c r="C101" s="22" t="s">
        <v>143</v>
      </c>
      <c r="D101" s="29">
        <v>6000</v>
      </c>
      <c r="E101" s="15">
        <v>5000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6" ht="13.5" customHeight="1">
      <c r="A102" s="9">
        <v>85</v>
      </c>
      <c r="B102" s="22" t="s">
        <v>16</v>
      </c>
      <c r="C102" s="21" t="s">
        <v>15</v>
      </c>
      <c r="D102" s="28">
        <v>8100</v>
      </c>
      <c r="E102" s="16">
        <v>4000</v>
      </c>
      <c r="F102" s="1" t="s">
        <v>236</v>
      </c>
    </row>
    <row r="103" spans="1:6" ht="13.5" customHeight="1">
      <c r="A103" s="9">
        <v>86</v>
      </c>
      <c r="B103" s="22" t="s">
        <v>117</v>
      </c>
      <c r="C103" s="21" t="s">
        <v>143</v>
      </c>
      <c r="D103" s="28">
        <v>4000</v>
      </c>
      <c r="E103" s="16">
        <v>3000</v>
      </c>
      <c r="F103" s="1" t="s">
        <v>236</v>
      </c>
    </row>
    <row r="104" spans="1:19" s="3" customFormat="1" ht="13.5" customHeight="1">
      <c r="A104" s="9">
        <v>87</v>
      </c>
      <c r="B104" s="22" t="s">
        <v>100</v>
      </c>
      <c r="C104" s="22" t="s">
        <v>36</v>
      </c>
      <c r="D104" s="29">
        <v>20000</v>
      </c>
      <c r="E104" s="16">
        <v>5000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5" ht="13.5" customHeight="1">
      <c r="A105" s="9">
        <v>88</v>
      </c>
      <c r="B105" s="22" t="s">
        <v>128</v>
      </c>
      <c r="C105" s="21" t="s">
        <v>127</v>
      </c>
      <c r="D105" s="28">
        <v>10000</v>
      </c>
      <c r="E105" s="16">
        <v>5000</v>
      </c>
    </row>
    <row r="106" spans="1:5" ht="13.5" customHeight="1">
      <c r="A106" s="10"/>
      <c r="B106" s="20" t="s">
        <v>144</v>
      </c>
      <c r="C106" s="30"/>
      <c r="D106" s="7"/>
      <c r="E106" s="7">
        <f>E107</f>
        <v>35800</v>
      </c>
    </row>
    <row r="107" spans="1:5" ht="13.5" customHeight="1">
      <c r="A107" s="12">
        <v>89</v>
      </c>
      <c r="B107" s="23" t="s">
        <v>144</v>
      </c>
      <c r="C107" s="23"/>
      <c r="D107" s="28"/>
      <c r="E107" s="15">
        <v>35800</v>
      </c>
    </row>
    <row r="108" spans="1:5" ht="16.5" customHeight="1">
      <c r="A108" s="13"/>
      <c r="B108" s="24" t="s">
        <v>154</v>
      </c>
      <c r="C108" s="24" t="s">
        <v>153</v>
      </c>
      <c r="D108" s="7">
        <f>D5+D19+D39+D51+D56+D62+D70+D73+D79+D83+D89+D92+D95</f>
        <v>1164280</v>
      </c>
      <c r="E108" s="8">
        <f>SUM(E5+E19+E39+E51+E56+E62+E70+E73+E79+E83+E89+E92+E95+E106)</f>
        <v>653350</v>
      </c>
    </row>
    <row r="109" spans="3:4" ht="13.5" customHeight="1">
      <c r="C109" s="31"/>
      <c r="D109" s="27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7109375" style="0" customWidth="1"/>
    <col min="2" max="2" width="68.28125" style="34" customWidth="1"/>
    <col min="3" max="3" width="49.00390625" style="0" customWidth="1"/>
    <col min="4" max="4" width="10.57421875" style="37" customWidth="1"/>
    <col min="5" max="5" width="19.00390625" style="0" customWidth="1"/>
  </cols>
  <sheetData>
    <row r="1" spans="1:5" ht="18.75">
      <c r="A1" s="43"/>
      <c r="B1" s="43"/>
      <c r="C1" s="43"/>
      <c r="D1" s="43"/>
      <c r="E1" s="1"/>
    </row>
    <row r="2" spans="1:5" ht="18.75">
      <c r="A2" s="42"/>
      <c r="B2" s="39" t="s">
        <v>237</v>
      </c>
      <c r="C2" s="42"/>
      <c r="D2" s="42"/>
      <c r="E2" s="1"/>
    </row>
    <row r="3" spans="1:5" ht="15">
      <c r="A3" s="1"/>
      <c r="B3" s="18"/>
      <c r="C3" s="1"/>
      <c r="D3" s="26"/>
      <c r="E3" s="1"/>
    </row>
    <row r="4" spans="1:5" ht="29.25">
      <c r="A4" s="2"/>
      <c r="B4" s="19" t="s">
        <v>155</v>
      </c>
      <c r="C4" s="19" t="s">
        <v>150</v>
      </c>
      <c r="D4" s="35" t="s">
        <v>178</v>
      </c>
      <c r="E4" s="1"/>
    </row>
    <row r="5" spans="1:5" ht="15">
      <c r="A5" s="40">
        <v>1</v>
      </c>
      <c r="B5" s="41" t="s">
        <v>179</v>
      </c>
      <c r="C5" s="40" t="s">
        <v>180</v>
      </c>
      <c r="D5" s="33">
        <v>16000</v>
      </c>
      <c r="E5" s="1" t="s">
        <v>239</v>
      </c>
    </row>
    <row r="6" spans="1:5" ht="15">
      <c r="A6" s="40">
        <v>2</v>
      </c>
      <c r="B6" s="41" t="s">
        <v>181</v>
      </c>
      <c r="C6" s="40" t="s">
        <v>182</v>
      </c>
      <c r="D6" s="33">
        <v>23000</v>
      </c>
      <c r="E6" s="1" t="s">
        <v>238</v>
      </c>
    </row>
    <row r="7" spans="1:5" ht="15">
      <c r="A7" s="40">
        <v>3</v>
      </c>
      <c r="B7" s="41" t="s">
        <v>184</v>
      </c>
      <c r="C7" s="40" t="s">
        <v>101</v>
      </c>
      <c r="D7" s="33">
        <v>7000</v>
      </c>
      <c r="E7" s="1" t="s">
        <v>240</v>
      </c>
    </row>
    <row r="8" spans="1:5" ht="15">
      <c r="A8" s="40">
        <v>4</v>
      </c>
      <c r="B8" s="41" t="s">
        <v>183</v>
      </c>
      <c r="C8" s="40" t="s">
        <v>180</v>
      </c>
      <c r="D8" s="33">
        <v>15000</v>
      </c>
      <c r="E8" s="1" t="s">
        <v>238</v>
      </c>
    </row>
    <row r="9" spans="1:5" ht="15">
      <c r="A9" s="40">
        <v>5</v>
      </c>
      <c r="B9" s="41" t="s">
        <v>185</v>
      </c>
      <c r="C9" s="40" t="s">
        <v>9</v>
      </c>
      <c r="D9" s="33">
        <v>1300</v>
      </c>
      <c r="E9" s="1"/>
    </row>
    <row r="10" spans="1:5" ht="15">
      <c r="A10" s="40">
        <v>6</v>
      </c>
      <c r="B10" s="41" t="s">
        <v>186</v>
      </c>
      <c r="C10" s="40" t="s">
        <v>119</v>
      </c>
      <c r="D10" s="33">
        <v>1500</v>
      </c>
      <c r="E10" s="1"/>
    </row>
    <row r="11" spans="1:5" ht="15">
      <c r="A11" s="40">
        <v>7</v>
      </c>
      <c r="B11" s="41" t="s">
        <v>187</v>
      </c>
      <c r="C11" s="40" t="s">
        <v>78</v>
      </c>
      <c r="D11" s="33">
        <v>500</v>
      </c>
      <c r="E11" s="1"/>
    </row>
    <row r="12" spans="1:5" ht="30">
      <c r="A12" s="40">
        <v>8</v>
      </c>
      <c r="B12" s="41" t="s">
        <v>241</v>
      </c>
      <c r="C12" s="40" t="s">
        <v>188</v>
      </c>
      <c r="D12" s="33">
        <v>528</v>
      </c>
      <c r="E12" s="1"/>
    </row>
    <row r="13" spans="1:5" ht="15">
      <c r="A13" s="40">
        <v>9</v>
      </c>
      <c r="B13" s="41" t="s">
        <v>189</v>
      </c>
      <c r="C13" s="40" t="s">
        <v>190</v>
      </c>
      <c r="D13" s="33">
        <v>1000</v>
      </c>
      <c r="E13" s="1"/>
    </row>
    <row r="14" spans="1:5" ht="15">
      <c r="A14" s="40">
        <v>10</v>
      </c>
      <c r="B14" s="41" t="s">
        <v>193</v>
      </c>
      <c r="C14" s="40" t="s">
        <v>194</v>
      </c>
      <c r="D14" s="33">
        <v>2000</v>
      </c>
      <c r="E14" s="1"/>
    </row>
    <row r="15" spans="1:5" ht="15">
      <c r="A15" s="40">
        <v>11</v>
      </c>
      <c r="B15" s="41" t="s">
        <v>191</v>
      </c>
      <c r="C15" s="40" t="s">
        <v>192</v>
      </c>
      <c r="D15" s="36">
        <v>3503</v>
      </c>
      <c r="E15" s="1"/>
    </row>
    <row r="16" spans="1:5" ht="15">
      <c r="A16" s="40">
        <v>12</v>
      </c>
      <c r="B16" s="41" t="s">
        <v>195</v>
      </c>
      <c r="C16" s="40" t="s">
        <v>196</v>
      </c>
      <c r="D16" s="33">
        <v>1100</v>
      </c>
      <c r="E16" s="1"/>
    </row>
    <row r="17" spans="1:5" ht="15">
      <c r="A17" s="40">
        <v>13</v>
      </c>
      <c r="B17" s="41" t="s">
        <v>198</v>
      </c>
      <c r="C17" s="40" t="s">
        <v>14</v>
      </c>
      <c r="D17" s="33">
        <v>6448</v>
      </c>
      <c r="E17" s="1"/>
    </row>
    <row r="18" spans="1:5" ht="15">
      <c r="A18" s="40">
        <v>14</v>
      </c>
      <c r="B18" s="41" t="s">
        <v>197</v>
      </c>
      <c r="C18" s="40" t="s">
        <v>14</v>
      </c>
      <c r="D18" s="33">
        <v>2200</v>
      </c>
      <c r="E18" s="1"/>
    </row>
    <row r="19" spans="1:5" ht="15">
      <c r="A19" s="40">
        <v>15</v>
      </c>
      <c r="B19" s="41" t="s">
        <v>199</v>
      </c>
      <c r="C19" s="40" t="s">
        <v>14</v>
      </c>
      <c r="D19" s="33">
        <v>1600</v>
      </c>
      <c r="E19" s="1"/>
    </row>
    <row r="20" spans="1:5" ht="15">
      <c r="A20" s="40">
        <v>16</v>
      </c>
      <c r="B20" s="41" t="s">
        <v>200</v>
      </c>
      <c r="C20" s="40" t="s">
        <v>14</v>
      </c>
      <c r="D20" s="33">
        <v>1600</v>
      </c>
      <c r="E20" s="1"/>
    </row>
    <row r="21" spans="1:5" ht="15">
      <c r="A21" s="40">
        <v>17</v>
      </c>
      <c r="B21" s="41" t="s">
        <v>201</v>
      </c>
      <c r="C21" s="40" t="s">
        <v>14</v>
      </c>
      <c r="D21" s="33">
        <v>1050</v>
      </c>
      <c r="E21" s="1"/>
    </row>
    <row r="22" spans="1:5" ht="15" customHeight="1">
      <c r="A22" s="40">
        <v>18</v>
      </c>
      <c r="B22" s="41" t="s">
        <v>202</v>
      </c>
      <c r="C22" s="40" t="s">
        <v>203</v>
      </c>
      <c r="D22" s="33">
        <v>9890</v>
      </c>
      <c r="E22" s="1"/>
    </row>
    <row r="23" spans="1:5" ht="15">
      <c r="A23" s="40">
        <v>19</v>
      </c>
      <c r="B23" s="41" t="s">
        <v>204</v>
      </c>
      <c r="C23" s="40" t="s">
        <v>53</v>
      </c>
      <c r="D23" s="33">
        <v>1880</v>
      </c>
      <c r="E23" s="1"/>
    </row>
    <row r="24" spans="1:5" ht="15">
      <c r="A24" s="40">
        <v>20</v>
      </c>
      <c r="B24" s="41" t="s">
        <v>205</v>
      </c>
      <c r="C24" s="40" t="s">
        <v>206</v>
      </c>
      <c r="D24" s="33">
        <v>400</v>
      </c>
      <c r="E24" s="1"/>
    </row>
    <row r="25" spans="1:5" ht="15">
      <c r="A25" s="40">
        <v>21</v>
      </c>
      <c r="B25" s="41" t="s">
        <v>207</v>
      </c>
      <c r="C25" s="40" t="s">
        <v>208</v>
      </c>
      <c r="D25" s="33">
        <v>3500</v>
      </c>
      <c r="E25" s="1"/>
    </row>
    <row r="26" spans="1:5" ht="15">
      <c r="A26" s="40">
        <v>22</v>
      </c>
      <c r="B26" s="41" t="s">
        <v>209</v>
      </c>
      <c r="C26" s="40" t="s">
        <v>25</v>
      </c>
      <c r="D26" s="33">
        <v>10000</v>
      </c>
      <c r="E26" s="1"/>
    </row>
    <row r="27" spans="1:5" ht="15">
      <c r="A27" s="40">
        <v>23</v>
      </c>
      <c r="B27" s="41" t="s">
        <v>210</v>
      </c>
      <c r="C27" s="40" t="s">
        <v>25</v>
      </c>
      <c r="D27" s="33">
        <v>5000</v>
      </c>
      <c r="E27" s="1"/>
    </row>
    <row r="28" spans="1:5" ht="30">
      <c r="A28" s="40">
        <v>24</v>
      </c>
      <c r="B28" s="41" t="s">
        <v>211</v>
      </c>
      <c r="C28" s="40" t="s">
        <v>212</v>
      </c>
      <c r="D28" s="33">
        <v>1850</v>
      </c>
      <c r="E28" s="1"/>
    </row>
    <row r="29" spans="1:5" ht="15">
      <c r="A29" s="40">
        <v>25</v>
      </c>
      <c r="B29" s="41" t="s">
        <v>213</v>
      </c>
      <c r="C29" s="40" t="s">
        <v>214</v>
      </c>
      <c r="D29" s="33">
        <v>2000</v>
      </c>
      <c r="E29" s="1"/>
    </row>
    <row r="30" spans="1:5" ht="15">
      <c r="A30" s="40">
        <v>26</v>
      </c>
      <c r="B30" s="41" t="s">
        <v>215</v>
      </c>
      <c r="C30" s="40" t="s">
        <v>216</v>
      </c>
      <c r="D30" s="33">
        <v>1000</v>
      </c>
      <c r="E30" s="1"/>
    </row>
    <row r="31" spans="1:5" ht="15">
      <c r="A31" s="40">
        <v>27</v>
      </c>
      <c r="B31" s="41" t="s">
        <v>217</v>
      </c>
      <c r="C31" s="40" t="s">
        <v>218</v>
      </c>
      <c r="D31" s="33">
        <v>20000</v>
      </c>
      <c r="E31" s="1"/>
    </row>
    <row r="32" spans="1:5" ht="15">
      <c r="A32" s="40">
        <v>28</v>
      </c>
      <c r="B32" s="41" t="s">
        <v>219</v>
      </c>
      <c r="C32" s="40" t="s">
        <v>220</v>
      </c>
      <c r="D32" s="33">
        <v>850</v>
      </c>
      <c r="E32" s="1"/>
    </row>
    <row r="33" spans="1:5" ht="15">
      <c r="A33" s="40">
        <v>29</v>
      </c>
      <c r="B33" s="41" t="s">
        <v>221</v>
      </c>
      <c r="C33" s="40" t="s">
        <v>222</v>
      </c>
      <c r="D33" s="33">
        <v>1000</v>
      </c>
      <c r="E33" s="1"/>
    </row>
    <row r="34" spans="1:5" ht="15">
      <c r="A34" s="40">
        <v>30</v>
      </c>
      <c r="B34" s="41" t="s">
        <v>223</v>
      </c>
      <c r="C34" s="40" t="s">
        <v>222</v>
      </c>
      <c r="D34" s="33">
        <v>1000</v>
      </c>
      <c r="E34" s="1"/>
    </row>
    <row r="35" spans="1:5" ht="15">
      <c r="A35" s="40">
        <v>31</v>
      </c>
      <c r="B35" s="41" t="s">
        <v>224</v>
      </c>
      <c r="C35" s="40" t="s">
        <v>222</v>
      </c>
      <c r="D35" s="33">
        <v>1000</v>
      </c>
      <c r="E35" s="1"/>
    </row>
    <row r="36" spans="1:5" ht="15">
      <c r="A36" s="40">
        <v>32</v>
      </c>
      <c r="B36" s="41" t="s">
        <v>225</v>
      </c>
      <c r="C36" s="40" t="s">
        <v>222</v>
      </c>
      <c r="D36" s="33">
        <v>1000</v>
      </c>
      <c r="E36" s="1"/>
    </row>
    <row r="37" spans="1:5" ht="15">
      <c r="A37" s="40">
        <v>33</v>
      </c>
      <c r="B37" s="41" t="s">
        <v>226</v>
      </c>
      <c r="C37" s="40" t="s">
        <v>227</v>
      </c>
      <c r="D37" s="33">
        <v>8245</v>
      </c>
      <c r="E37" s="1"/>
    </row>
    <row r="38" spans="1:5" ht="15">
      <c r="A38" s="40">
        <v>34</v>
      </c>
      <c r="B38" s="41" t="s">
        <v>228</v>
      </c>
      <c r="C38" s="40" t="s">
        <v>229</v>
      </c>
      <c r="D38" s="33">
        <v>6300</v>
      </c>
      <c r="E38" s="1"/>
    </row>
    <row r="39" spans="1:5" ht="15">
      <c r="A39" s="40">
        <v>35</v>
      </c>
      <c r="B39" s="41" t="s">
        <v>230</v>
      </c>
      <c r="C39" s="40" t="s">
        <v>231</v>
      </c>
      <c r="D39" s="33">
        <v>1000</v>
      </c>
      <c r="E39" s="1"/>
    </row>
    <row r="40" spans="1:5" ht="15">
      <c r="A40" s="40">
        <v>36</v>
      </c>
      <c r="B40" s="41" t="s">
        <v>232</v>
      </c>
      <c r="C40" s="40" t="s">
        <v>233</v>
      </c>
      <c r="D40" s="33">
        <v>600</v>
      </c>
      <c r="E40" s="1"/>
    </row>
    <row r="41" spans="1:5" ht="15">
      <c r="A41" s="40">
        <v>37</v>
      </c>
      <c r="B41" s="41" t="s">
        <v>234</v>
      </c>
      <c r="C41" s="40" t="s">
        <v>235</v>
      </c>
      <c r="D41" s="33">
        <v>3000</v>
      </c>
      <c r="E41" s="1"/>
    </row>
    <row r="42" spans="1:5" ht="15">
      <c r="A42" s="1"/>
      <c r="B42" s="31" t="s">
        <v>153</v>
      </c>
      <c r="C42" s="1"/>
      <c r="D42" s="38">
        <f>SUM(D5:D41)</f>
        <v>164844</v>
      </c>
      <c r="E42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Piret Tamm</dc:creator>
  <cp:keywords/>
  <dc:description/>
  <cp:lastModifiedBy>Piret Tamm</cp:lastModifiedBy>
  <cp:lastPrinted>2016-12-01T09:30:49Z</cp:lastPrinted>
  <dcterms:created xsi:type="dcterms:W3CDTF">2016-09-05T08:53:07Z</dcterms:created>
  <dcterms:modified xsi:type="dcterms:W3CDTF">2016-12-07T14:40:08Z</dcterms:modified>
  <cp:category/>
  <cp:version/>
  <cp:contentType/>
  <cp:contentStatus/>
</cp:coreProperties>
</file>